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<sst xmlns="http://schemas.openxmlformats.org/spreadsheetml/2006/main" count="32" uniqueCount="32">
  <si>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</si>
  <si>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FAS020</t>
  </si>
  <si>
    <t xml:space="preserve">m²</t>
  </si>
  <si>
    <t xml:space="preserve">Sistema "ALUCOBOND" de panel composite, para fachada ventilada.</t>
  </si>
  <si>
    <r>
      <rPr>
        <sz val="8.25"/>
        <color rgb="FF000000"/>
        <rFont val="Arial"/>
        <family val="2"/>
      </rPr>
      <t xml:space="preserve">Sistema "ALUCOBOND" de revestimiento para fachada ventilada, con </t>
    </r>
    <r>
      <rPr>
        <b/>
        <sz val="8.25"/>
        <color rgb="FF000000"/>
        <rFont val="Arial"/>
        <family val="2"/>
      </rPr>
      <t xml:space="preserve">panel composite Alucobond Plus "ALUCOBOND", de 2000 a 6800 mm de longitud, 555 mm de altura y 4 mm de espesor, compuesto por dos láminas de aleación de aluminio EN AW-5005-A, de 0,5 mm de espesor, lacadas con PVDF por su cara exterior, acabado Solid, color Black, con film de protección de plástico, unidas por un núcleo central mineral, de 3 mm de espesor, Euroclase B-s1, d0 de reacción al fuego, conformando una bandeja horizontal con pliegues de 35 mm en sus cuatro lados, reforzada con perfiles longitudinales SZ de aluminio dispuestos a lo largo de sus bordes superior e inferior y remachados a éstos cada 500 mm como máximo, con remaches de acero inoxidable y cabeza de aluminio; se dispondrán también perfiles de aluminio a lo largo de los pliegues verticales y refuerzos intermedios adheridos a su cara trasera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mediante el sistema de bandejas horizontales sobre subestructura soporte compuesta de montantes realizados con perfiles en forma de omega, de aluminio extruido, anclados a la superficie soporte con ménsulas de sustentación de aluminio y piezas de neopreno para evitar los puentes térmicos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</si>
  <si>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</si>
  <si>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</si>
  <si>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</si>
  <si>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</si>
  <si>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</si>
  <si>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</si>
  <si>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</si>
  <si>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mt12pra010aaa1</t>
  </si>
  <si>
    <t xml:space="preserve">m²</t>
  </si>
  <si>
    <t xml:space="preserve">Panel composite Alucobond Plus "ALUCOBOND", de 2000 a 6800 mm de longitud, 555 mm de altura y 4 mm de espesor, compuesto por dos láminas de aleación de aluminio EN AW-5005-A, de 0,5 mm de espesor, lacadas con PVDF por su cara exterior, acabado Solid, color Black, con film de protección de plástico, unidas por un núcleo central mineral, de 3 mm de espesor, Euroclase B-s1, d0 de reacción al fuego, conformando una bandeja horizontal con pliegues de 35 mm en sus cuatro lados, reforzada con perfiles longitudinales SZ de aluminio dispuestos a lo largo de sus bordes superior e inferior y remachados a éstos cada 500 mm como máximo, con remaches de acero inoxidable y cabeza de aluminio; se dispondrán también perfiles de aluminio a lo largo de los pliegues verticales y refuerzos intermedios adheridos a su cara trasera.</t>
  </si>
  <si>
    <t xml:space="preserve">mt12pra100a</t>
  </si>
  <si>
    <t xml:space="preserve">m²</t>
  </si>
  <si>
    <t xml:space="preserve">Subestructura soporte compuesta de montantes realizados con perfiles en forma de omega, de aluminio extruido, de 4 m de longitud máxima, anclados a la superficie soporte con ménsulas de sustentación de aluminio y piezas de neopreno para evitar los puentes térmicos, fijadas con tornillos de acero inoxidable.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</si>
  <si>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</si>
  <si>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</si>
  <si>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</si>
  <si>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</si>
  <si>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Oficial 1ª 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</si>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</sst>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85" customWidth="1"/>
    <col min="4" max="4" width="7.65" customWidth="1"/>
    <col min="5" max="5" width="55.4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3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50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1.050000</v>
      </c>
      <c r="G10" s="11">
        <v>46.930000</v>
      </c>
      <c r="H10" s="11">
        <f ca="1">ROUND(INDIRECT(ADDRESS(ROW()+(0), COLUMN()+(-2), 1))*INDIRECT(ADDRESS(ROW()+(0), COLUMN()+(-1), 1)), 2)</f>
        <v>49.280000</v>
      </c>
    </row>
    <row r="11" spans="1:8" ht="55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1.000000</v>
      </c>
      <c r="G11" s="13">
        <v>31.500000</v>
      </c>
      <c r="H11" s="13">
        <f ca="1">ROUND(INDIRECT(ADDRESS(ROW()+(0), COLUMN()+(-2), 1))*INDIRECT(ADDRESS(ROW()+(0), COLUMN()+(-1), 1)), 2)</f>
        <v>31.500000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80.780000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0.929000</v>
      </c>
      <c r="G14" s="11">
        <v>17.820000</v>
      </c>
      <c r="H14" s="11">
        <f ca="1">ROUND(INDIRECT(ADDRESS(ROW()+(0), COLUMN()+(-2), 1))*INDIRECT(ADDRESS(ROW()+(0), COLUMN()+(-1), 1)), 2)</f>
        <v>16.550000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0.929000</v>
      </c>
      <c r="G15" s="13">
        <v>16.130000</v>
      </c>
      <c r="H15" s="13">
        <f ca="1">ROUND(INDIRECT(ADDRESS(ROW()+(0), COLUMN()+(-2), 1))*INDIRECT(ADDRESS(ROW()+(0), COLUMN()+(-1), 1)), 2)</f>
        <v>14.980000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31.530000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3.000000</v>
      </c>
      <c r="G18" s="13">
        <f ca="1">ROUND(SUM(INDIRECT(ADDRESS(ROW()+(-2), COLUMN()+(1), 1)),INDIRECT(ADDRESS(ROW()+(-6), COLUMN()+(1), 1))), 2)</f>
        <v>112.310000</v>
      </c>
      <c r="H18" s="13">
        <f ca="1">ROUND(INDIRECT(ADDRESS(ROW()+(0), COLUMN()+(-2), 1))*INDIRECT(ADDRESS(ROW()+(0), COLUMN()+(-1), 1))/100, 2)</f>
        <v>3.370000</v>
      </c>
    </row>
    <row r="19" spans="1:8" ht="13.50" thickBot="1" customHeight="1">
      <c r="A19" s="20" t="s">
        <v>30</v>
      </c>
      <c r="B19" s="20"/>
      <c r="C19" s="20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115.680000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